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0115" windowHeight="1156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O10" i="1" l="1"/>
  <c r="N10" i="1"/>
  <c r="M10" i="1"/>
  <c r="L10" i="1"/>
  <c r="O9" i="1"/>
  <c r="N9" i="1"/>
  <c r="M9" i="1"/>
  <c r="L9" i="1"/>
  <c r="O8" i="1"/>
  <c r="N8" i="1"/>
  <c r="M8" i="1"/>
  <c r="L8" i="1"/>
  <c r="O7" i="1"/>
  <c r="N7" i="1"/>
  <c r="M7" i="1"/>
  <c r="L7" i="1"/>
  <c r="O6" i="1"/>
  <c r="N6" i="1"/>
  <c r="M6" i="1"/>
  <c r="L6" i="1"/>
  <c r="O5" i="1"/>
  <c r="N5" i="1"/>
  <c r="M5" i="1"/>
  <c r="L5" i="1"/>
  <c r="O4" i="1"/>
  <c r="N4" i="1"/>
  <c r="M4" i="1"/>
  <c r="L4" i="1"/>
  <c r="O3" i="1"/>
  <c r="N3" i="1"/>
  <c r="M3" i="1"/>
  <c r="L3" i="1"/>
  <c r="K10" i="1"/>
  <c r="J10" i="1"/>
  <c r="I10" i="1"/>
  <c r="H10" i="1"/>
  <c r="K9" i="1"/>
  <c r="J9" i="1"/>
  <c r="I9" i="1"/>
  <c r="H9" i="1"/>
  <c r="K8" i="1"/>
  <c r="J8" i="1"/>
  <c r="I8" i="1"/>
  <c r="H8" i="1"/>
  <c r="K7" i="1"/>
  <c r="J7" i="1"/>
  <c r="I7" i="1"/>
  <c r="H7" i="1"/>
  <c r="K6" i="1"/>
  <c r="J6" i="1"/>
  <c r="I6" i="1"/>
  <c r="H6" i="1"/>
  <c r="K5" i="1"/>
  <c r="J5" i="1"/>
  <c r="I5" i="1"/>
  <c r="H5" i="1"/>
  <c r="K4" i="1"/>
  <c r="J4" i="1"/>
  <c r="I4" i="1"/>
  <c r="H4" i="1"/>
  <c r="K3" i="1"/>
  <c r="J3" i="1"/>
  <c r="I3" i="1"/>
  <c r="H3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<sst xmlns="http://schemas.openxmlformats.org/spreadsheetml/2006/main" count="18" uniqueCount="10">
  <si>
    <t>start</t>
  </si>
  <si>
    <t>end</t>
  </si>
  <si>
    <t>p1</t>
  </si>
  <si>
    <t>p2</t>
  </si>
  <si>
    <t>p3</t>
  </si>
  <si>
    <t>p4</t>
  </si>
  <si>
    <t>fdur</t>
  </si>
  <si>
    <t>Original data</t>
  </si>
  <si>
    <t>Smooth over 3 frames</t>
  </si>
  <si>
    <t>Smooth over 5 frames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</si>
</sst>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tabSelected="1" workbookViewId="0"/>
  </sheetViews>
  <sheetFormatPr defaultRowHeight="15" x14ac:dyDescent="0.25"/>
  <sheetData>
    <row r="1" spans="1:15" x14ac:dyDescent="0.25">
      <c r="C1" t="s">
        <v>7</v>
      </c>
      <c r="H1" t="s">
        <v>8</v>
      </c>
      <c r="L1" t="s">
        <v>9</v>
      </c>
    </row>
    <row r="2" spans="1:15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2</v>
      </c>
      <c r="I2" t="s">
        <v>3</v>
      </c>
      <c r="J2" t="s">
        <v>4</v>
      </c>
      <c r="K2" t="s">
        <v>5</v>
      </c>
      <c r="L2" t="s">
        <v>2</v>
      </c>
      <c r="M2" t="s">
        <v>3</v>
      </c>
      <c r="N2" t="s">
        <v>4</v>
      </c>
      <c r="O2" t="s">
        <v>5</v>
      </c>
    </row>
    <row r="3" spans="1:15" x14ac:dyDescent="0.25">
      <c r="A3">
        <v>0</v>
      </c>
      <c r="B3">
        <v>60</v>
      </c>
      <c r="C3">
        <v>0</v>
      </c>
      <c r="D3">
        <v>-100</v>
      </c>
      <c r="E3">
        <v>0</v>
      </c>
      <c r="F3">
        <v>10</v>
      </c>
      <c r="G3">
        <f>B3-A3</f>
        <v>60</v>
      </c>
      <c r="H3">
        <f>($G3*C3+$G4*C4)/($G3+$G4)</f>
        <v>500</v>
      </c>
      <c r="I3">
        <f t="shared" ref="I3:K3" si="0">($G3*D3+$G4*D4)/($G3+$G4)</f>
        <v>-50</v>
      </c>
      <c r="J3">
        <f t="shared" si="0"/>
        <v>500</v>
      </c>
      <c r="K3">
        <f t="shared" si="0"/>
        <v>25</v>
      </c>
      <c r="L3">
        <f>($G3*C3+$G4*C4+$G5*C5)/($G3+$G4+$G5)</f>
        <v>250</v>
      </c>
      <c r="M3">
        <f t="shared" ref="M3:O3" si="1">($G3*D3+$G4*D4+$G5*D5)/($G3+$G4+$G5)</f>
        <v>25</v>
      </c>
      <c r="N3">
        <f t="shared" si="1"/>
        <v>500</v>
      </c>
      <c r="O3">
        <f t="shared" si="1"/>
        <v>37.5</v>
      </c>
    </row>
    <row r="4" spans="1:15" x14ac:dyDescent="0.25">
      <c r="A4">
        <v>60</v>
      </c>
      <c r="B4">
        <v>120</v>
      </c>
      <c r="C4">
        <v>1000</v>
      </c>
      <c r="D4">
        <v>0</v>
      </c>
      <c r="E4">
        <v>1000</v>
      </c>
      <c r="F4">
        <v>40</v>
      </c>
      <c r="G4">
        <f t="shared" ref="G4:G10" si="2">B4-A4</f>
        <v>60</v>
      </c>
      <c r="H4">
        <f>($G3*C3+$G4*C4+$G5*C5)/($G3+$G4+$G5)</f>
        <v>250</v>
      </c>
      <c r="I4">
        <f t="shared" ref="I4:K4" si="3">($G3*D3+$G4*D4+$G5*D5)/($G3+$G4+$G5)</f>
        <v>25</v>
      </c>
      <c r="J4">
        <f t="shared" si="3"/>
        <v>500</v>
      </c>
      <c r="K4">
        <f t="shared" si="3"/>
        <v>37.5</v>
      </c>
      <c r="L4">
        <f>($G3*C3+$G4*C4+$G5*C5+$G6*C6)/($G3+$G4+$G5+$G6)</f>
        <v>166.66666666666666</v>
      </c>
      <c r="M4">
        <f t="shared" ref="M4:O4" si="4">($G3*D3+$G4*D4+$G5*D5+$G6*D6)/($G3+$G4+$G5+$G6)</f>
        <v>83.333333333333329</v>
      </c>
      <c r="N4">
        <f t="shared" si="4"/>
        <v>466.66666666666669</v>
      </c>
      <c r="O4">
        <f t="shared" si="4"/>
        <v>41.666666666666664</v>
      </c>
    </row>
    <row r="5" spans="1:15" x14ac:dyDescent="0.25">
      <c r="A5">
        <v>120</v>
      </c>
      <c r="B5">
        <v>240</v>
      </c>
      <c r="C5">
        <v>0</v>
      </c>
      <c r="D5">
        <v>100</v>
      </c>
      <c r="E5">
        <v>500</v>
      </c>
      <c r="F5">
        <v>50</v>
      </c>
      <c r="G5">
        <f t="shared" si="2"/>
        <v>120</v>
      </c>
      <c r="H5">
        <f t="shared" ref="H5:H9" si="5">($G4*C4+$G5*C5+$G6*C6)/($G4+$G5+$G6)</f>
        <v>200</v>
      </c>
      <c r="I5">
        <f t="shared" ref="I5:I9" si="6">($G4*D4+$G5*D5+$G6*D6)/($G4+$G5+$G6)</f>
        <v>120</v>
      </c>
      <c r="J5">
        <f t="shared" ref="J5:J9" si="7">($G4*E4+$G5*E5+$G6*E6)/($G4+$G5+$G6)</f>
        <v>560</v>
      </c>
      <c r="K5">
        <f t="shared" ref="K5:K9" si="8">($G4*F4+$G5*F5+$G6*F6)/($G4+$G5+$G6)</f>
        <v>48</v>
      </c>
      <c r="L5">
        <f>($G3*C3+$G4*C4+$G5*C5+$G6*C6+$G7*C7)/($G3+$G4+$G5+$G6+$G7)</f>
        <v>125</v>
      </c>
      <c r="M5">
        <f t="shared" ref="M5:O5" si="9">($G3*D3+$G4*D4+$G5*D5+$G6*D6+$G7*D7)/($G3+$G4+$G5+$G6+$G7)</f>
        <v>137.5</v>
      </c>
      <c r="N5">
        <f t="shared" si="9"/>
        <v>425</v>
      </c>
      <c r="O5">
        <f t="shared" si="9"/>
        <v>41.25</v>
      </c>
    </row>
    <row r="6" spans="1:15" x14ac:dyDescent="0.25">
      <c r="A6">
        <v>240</v>
      </c>
      <c r="B6">
        <v>360</v>
      </c>
      <c r="C6">
        <v>0</v>
      </c>
      <c r="D6">
        <v>200</v>
      </c>
      <c r="E6">
        <v>400</v>
      </c>
      <c r="F6">
        <v>50</v>
      </c>
      <c r="G6">
        <f t="shared" si="2"/>
        <v>120</v>
      </c>
      <c r="H6">
        <f t="shared" si="5"/>
        <v>0</v>
      </c>
      <c r="I6">
        <f t="shared" si="6"/>
        <v>200</v>
      </c>
      <c r="J6">
        <f t="shared" si="7"/>
        <v>400</v>
      </c>
      <c r="K6">
        <f t="shared" si="8"/>
        <v>46.666666666666664</v>
      </c>
      <c r="L6">
        <f t="shared" ref="L6:L10" si="10">($G4*C4+$G5*C5+$G6*C6+$G7*C7+$G8*C8)/($G4+$G5+$G6+$G7+$G8)</f>
        <v>111.11111111111111</v>
      </c>
      <c r="M6">
        <f t="shared" ref="M6:M10" si="11">($G4*D4+$G5*D5+$G6*D6+$G7*D7+$G8*D8)/($G4+$G5+$G6+$G7+$G8)</f>
        <v>222.22222222222223</v>
      </c>
      <c r="N6">
        <f t="shared" ref="N6:N10" si="12">($G4*E4+$G5*E5+$G6*E6+$G7*E7+$G8*E8)/($G4+$G5+$G6+$G7+$G8)</f>
        <v>422.22222222222223</v>
      </c>
      <c r="O6">
        <f t="shared" ref="O6:O10" si="13">($G4*F4+$G5*F5+$G6*F6+$G7*F7+$G8*F8)/($G4+$G5+$G6+$G7+$G8)</f>
        <v>42.222222222222221</v>
      </c>
    </row>
    <row r="7" spans="1:15" x14ac:dyDescent="0.25">
      <c r="A7">
        <v>360</v>
      </c>
      <c r="B7">
        <v>480</v>
      </c>
      <c r="C7">
        <v>0</v>
      </c>
      <c r="D7">
        <v>300</v>
      </c>
      <c r="E7">
        <v>300</v>
      </c>
      <c r="F7">
        <v>40</v>
      </c>
      <c r="G7">
        <f t="shared" si="2"/>
        <v>120</v>
      </c>
      <c r="H7">
        <f t="shared" si="5"/>
        <v>0</v>
      </c>
      <c r="I7">
        <f t="shared" si="6"/>
        <v>300</v>
      </c>
      <c r="J7">
        <f t="shared" si="7"/>
        <v>300</v>
      </c>
      <c r="K7">
        <f t="shared" si="8"/>
        <v>40</v>
      </c>
      <c r="L7">
        <f t="shared" si="10"/>
        <v>0</v>
      </c>
      <c r="M7">
        <f t="shared" si="11"/>
        <v>388.88888888888891</v>
      </c>
      <c r="N7">
        <f t="shared" si="12"/>
        <v>211.11111111111111</v>
      </c>
      <c r="O7">
        <f t="shared" si="13"/>
        <v>32.777777777777779</v>
      </c>
    </row>
    <row r="8" spans="1:15" x14ac:dyDescent="0.25">
      <c r="A8">
        <v>480</v>
      </c>
      <c r="B8">
        <v>600</v>
      </c>
      <c r="C8">
        <v>0</v>
      </c>
      <c r="D8">
        <v>400</v>
      </c>
      <c r="E8">
        <v>200</v>
      </c>
      <c r="F8">
        <v>30</v>
      </c>
      <c r="G8">
        <f t="shared" si="2"/>
        <v>120</v>
      </c>
      <c r="H8">
        <f t="shared" si="5"/>
        <v>0</v>
      </c>
      <c r="I8">
        <f t="shared" si="6"/>
        <v>457.14285714285717</v>
      </c>
      <c r="J8">
        <f t="shared" si="7"/>
        <v>142.85714285714286</v>
      </c>
      <c r="K8">
        <f t="shared" si="8"/>
        <v>27.857142857142858</v>
      </c>
      <c r="L8">
        <f t="shared" si="10"/>
        <v>0</v>
      </c>
      <c r="M8">
        <f t="shared" si="11"/>
        <v>492.30769230769232</v>
      </c>
      <c r="N8">
        <f t="shared" si="12"/>
        <v>111.53846153846153</v>
      </c>
      <c r="O8">
        <f t="shared" si="13"/>
        <v>26.53846153846154</v>
      </c>
    </row>
    <row r="9" spans="1:15" x14ac:dyDescent="0.25">
      <c r="A9">
        <v>600</v>
      </c>
      <c r="B9">
        <v>1200</v>
      </c>
      <c r="C9">
        <v>0</v>
      </c>
      <c r="D9">
        <v>500</v>
      </c>
      <c r="E9">
        <v>100</v>
      </c>
      <c r="F9">
        <v>25</v>
      </c>
      <c r="G9">
        <f t="shared" si="2"/>
        <v>600</v>
      </c>
      <c r="H9">
        <f t="shared" si="5"/>
        <v>0</v>
      </c>
      <c r="I9">
        <f t="shared" si="6"/>
        <v>536.36363636363637</v>
      </c>
      <c r="J9">
        <f t="shared" si="7"/>
        <v>68.181818181818187</v>
      </c>
      <c r="K9">
        <f t="shared" si="8"/>
        <v>23.181818181818183</v>
      </c>
      <c r="L9">
        <f t="shared" si="10"/>
        <v>0</v>
      </c>
      <c r="M9">
        <f t="shared" si="11"/>
        <v>516.66666666666663</v>
      </c>
      <c r="N9">
        <f t="shared" si="12"/>
        <v>87.5</v>
      </c>
      <c r="O9">
        <f t="shared" si="13"/>
        <v>24.583333333333332</v>
      </c>
    </row>
    <row r="10" spans="1:15" x14ac:dyDescent="0.25">
      <c r="A10">
        <v>1200</v>
      </c>
      <c r="B10">
        <v>1800</v>
      </c>
      <c r="C10">
        <v>0</v>
      </c>
      <c r="D10">
        <v>600</v>
      </c>
      <c r="E10">
        <v>10</v>
      </c>
      <c r="F10">
        <v>20</v>
      </c>
      <c r="G10">
        <f t="shared" si="2"/>
        <v>600</v>
      </c>
      <c r="H10">
        <f t="shared" ref="H10" si="14">($G9*C9+$G10*C10+$G11*C11)/($G9+$G10+$G11)</f>
        <v>0</v>
      </c>
      <c r="I10">
        <f t="shared" ref="I10" si="15">($G9*D9+$G10*D10+$G11*D11)/($G9+$G10+$G11)</f>
        <v>550</v>
      </c>
      <c r="J10">
        <f t="shared" ref="J10" si="16">($G9*E9+$G10*E10+$G11*E11)/($G9+$G10+$G11)</f>
        <v>55</v>
      </c>
      <c r="K10">
        <f t="shared" ref="K10" si="17">($G9*F9+$G10*F10+$G11*F11)/($G9+$G10+$G11)</f>
        <v>22.5</v>
      </c>
      <c r="L10">
        <f t="shared" si="10"/>
        <v>0</v>
      </c>
      <c r="M10">
        <f t="shared" si="11"/>
        <v>536.36363636363637</v>
      </c>
      <c r="N10">
        <f t="shared" si="12"/>
        <v>68.181818181818187</v>
      </c>
      <c r="O10">
        <f t="shared" si="13"/>
        <v>23.181818181818183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Varsiani-Suomen Sairaanhoitopiiri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Vesa Oikonen</dc:creator>
  <cp:lastModifiedBy>Vesa Oikonen</cp:lastModifiedBy>
  <dcterms:created xsi:type="dcterms:W3CDTF">2016-09-13T15:01:07Z</dcterms:created>
  <dcterms:modified xsi:type="dcterms:W3CDTF">2016-09-13T15:44:03Z</dcterms:modified>
</cp:coreProperties>
</file>