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git\tpcclib\v1\cmfits\test\fit_srtm\"/>
    </mc:Choice>
  </mc:AlternateContent>
  <bookViews>
    <workbookView xWindow="240" yWindow="48" windowWidth="16080" windowHeight="9468"/>
  </bookViews>
  <sheets>
    <sheet name="Taul1" sheetId="1" r:id="rId1"/>
    <sheet name="Taul2" sheetId="2" r:id="rId2"/>
    <sheet name="Taul3" sheetId="3" r:id="rId3"/>
  </sheets>
  <calcPr calcId="171027"/>
</workbook>
</file>

<file path=xl/calcChain.xml><?xml version="1.0" encoding="utf-8"?>
<calcChain xmlns="http://schemas.openxmlformats.org/spreadsheetml/2006/main">
  <c r="E28" i="1" l="1"/>
  <c r="J28" i="1" s="1"/>
  <c r="I28" i="1"/>
  <c r="H28" i="1"/>
  <c r="J27" i="1"/>
  <c r="I27" i="1"/>
  <c r="H27" i="1"/>
  <c r="H20" i="1"/>
  <c r="H19" i="1"/>
  <c r="H18" i="1"/>
  <c r="J20" i="1"/>
  <c r="I20" i="1"/>
  <c r="J19" i="1"/>
  <c r="I19" i="1"/>
  <c r="J18" i="1"/>
  <c r="E20" i="1"/>
  <c r="C20" i="1"/>
  <c r="C19" i="1"/>
  <c r="E19" i="1"/>
  <c r="C18" i="1"/>
  <c r="E18" i="1" s="1"/>
  <c r="C17" i="1"/>
  <c r="E17" i="1" s="1"/>
  <c r="O11" i="1"/>
  <c r="O10" i="1"/>
  <c r="N10" i="1"/>
  <c r="O9" i="1"/>
  <c r="O8" i="1"/>
  <c r="O7" i="1"/>
  <c r="O6" i="1"/>
  <c r="N6" i="1"/>
  <c r="O3" i="1"/>
  <c r="O5" i="1"/>
  <c r="M3" i="1"/>
  <c r="M11" i="1"/>
  <c r="M10" i="1"/>
  <c r="M9" i="1"/>
  <c r="M8" i="1"/>
  <c r="M7" i="1"/>
  <c r="M6" i="1"/>
  <c r="M5" i="1"/>
  <c r="J11" i="1"/>
  <c r="J10" i="1"/>
  <c r="J9" i="1"/>
  <c r="J8" i="1"/>
  <c r="J7" i="1"/>
  <c r="J6" i="1"/>
  <c r="J5" i="1"/>
  <c r="J4" i="1"/>
  <c r="H11" i="1"/>
  <c r="H10" i="1"/>
  <c r="H9" i="1"/>
  <c r="H8" i="1"/>
  <c r="H7" i="1"/>
  <c r="H6" i="1"/>
  <c r="H5" i="1"/>
  <c r="H4" i="1"/>
  <c r="C11" i="1"/>
  <c r="N11" i="1" s="1"/>
  <c r="C10" i="1"/>
  <c r="I10" i="1" s="1"/>
  <c r="C9" i="1"/>
  <c r="I9" i="1" s="1"/>
  <c r="C8" i="1"/>
  <c r="I8" i="1" s="1"/>
  <c r="C7" i="1"/>
  <c r="N7" i="1" s="1"/>
  <c r="C6" i="1"/>
  <c r="I6" i="1" s="1"/>
  <c r="C5" i="1"/>
  <c r="I5" i="1" s="1"/>
  <c r="C4" i="1"/>
  <c r="I4" i="1" s="1"/>
  <c r="C3" i="1"/>
  <c r="E3" i="1" s="1"/>
  <c r="E10" i="1"/>
  <c r="E9" i="1"/>
  <c r="E8" i="1"/>
  <c r="E6" i="1"/>
  <c r="E4" i="1"/>
  <c r="E5" i="1" l="1"/>
  <c r="N5" i="1"/>
  <c r="N8" i="1"/>
  <c r="I18" i="1"/>
  <c r="I11" i="1"/>
  <c r="E7" i="1"/>
  <c r="N3" i="1"/>
  <c r="N9" i="1"/>
  <c r="I7" i="1"/>
  <c r="E11" i="1"/>
</calcChain>
</file>

<file path=xl/sharedStrings.xml><?xml version="1.0" encoding="utf-8"?>
<sst xmlns="http://schemas.openxmlformats.org/spreadsheetml/2006/main" count="79" uniqueCount="26">
  <si>
    <t>BasicSIM</t>
  </si>
  <si>
    <t>ROI</t>
  </si>
  <si>
    <t>K1</t>
  </si>
  <si>
    <t>k2</t>
  </si>
  <si>
    <t>BP</t>
  </si>
  <si>
    <t>k2'=k2/(1+BP)</t>
  </si>
  <si>
    <t>ref1</t>
  </si>
  <si>
    <t>ref2</t>
  </si>
  <si>
    <t>tis1</t>
  </si>
  <si>
    <t>tis2</t>
  </si>
  <si>
    <t>tis3</t>
  </si>
  <si>
    <t>tis4</t>
  </si>
  <si>
    <t>tis5</t>
  </si>
  <si>
    <t>tis6</t>
  </si>
  <si>
    <t>tis7</t>
  </si>
  <si>
    <t>tis8</t>
  </si>
  <si>
    <t>tis9</t>
  </si>
  <si>
    <t>Correct results with ref1</t>
  </si>
  <si>
    <t>R1</t>
  </si>
  <si>
    <t>Correct results with ref2</t>
  </si>
  <si>
    <t>NonphysSIM</t>
  </si>
  <si>
    <t>RPSIM</t>
  </si>
  <si>
    <t>k3</t>
  </si>
  <si>
    <t>k4</t>
  </si>
  <si>
    <t>ref</t>
  </si>
  <si>
    <t>Correct results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</si>
</sst>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workbookViewId="0">
      <selection activeCell="E29" sqref="E29"/>
    </sheetView>
  </sheetViews>
  <sheetFormatPr defaultRowHeight="13.2" x14ac:dyDescent="0.25"/>
  <sheetData>
    <row r="1" spans="1:15" x14ac:dyDescent="0.25">
      <c r="A1" t="s">
        <v>0</v>
      </c>
      <c r="G1" t="s">
        <v>17</v>
      </c>
      <c r="L1" t="s">
        <v>19</v>
      </c>
    </row>
    <row r="2" spans="1:15" x14ac:dyDescent="0.25">
      <c r="A2" t="s">
        <v>1</v>
      </c>
      <c r="B2" t="s">
        <v>2</v>
      </c>
      <c r="C2" t="s">
        <v>3</v>
      </c>
      <c r="D2" t="s">
        <v>4</v>
      </c>
      <c r="E2" t="s">
        <v>5</v>
      </c>
      <c r="G2" t="s">
        <v>1</v>
      </c>
      <c r="H2" t="s">
        <v>18</v>
      </c>
      <c r="I2" t="s">
        <v>3</v>
      </c>
      <c r="J2" t="s">
        <v>4</v>
      </c>
      <c r="L2" t="s">
        <v>1</v>
      </c>
      <c r="M2" t="s">
        <v>18</v>
      </c>
      <c r="N2" t="s">
        <v>3</v>
      </c>
      <c r="O2" t="s">
        <v>4</v>
      </c>
    </row>
    <row r="3" spans="1:15" x14ac:dyDescent="0.25">
      <c r="A3" t="s">
        <v>6</v>
      </c>
      <c r="B3">
        <v>0.1</v>
      </c>
      <c r="C3">
        <f>B3*2</f>
        <v>0.2</v>
      </c>
      <c r="D3">
        <v>0</v>
      </c>
      <c r="E3">
        <f>C3/(1+D3)</f>
        <v>0.2</v>
      </c>
      <c r="G3" t="s">
        <v>6</v>
      </c>
      <c r="L3" t="s">
        <v>6</v>
      </c>
      <c r="M3">
        <f>B3/B$4</f>
        <v>0.25</v>
      </c>
      <c r="N3">
        <f>C3</f>
        <v>0.2</v>
      </c>
      <c r="O3">
        <f>D3</f>
        <v>0</v>
      </c>
    </row>
    <row r="4" spans="1:15" x14ac:dyDescent="0.25">
      <c r="A4" t="s">
        <v>7</v>
      </c>
      <c r="B4">
        <v>0.4</v>
      </c>
      <c r="C4">
        <f t="shared" ref="C4:C11" si="0">B4*2</f>
        <v>0.8</v>
      </c>
      <c r="D4">
        <v>0</v>
      </c>
      <c r="E4">
        <f t="shared" ref="E4:E11" si="1">C4/(1+D4)</f>
        <v>0.8</v>
      </c>
      <c r="G4" t="s">
        <v>7</v>
      </c>
      <c r="H4">
        <f t="shared" ref="H4:H11" si="2">B4/B$3</f>
        <v>4</v>
      </c>
      <c r="I4">
        <f>C4</f>
        <v>0.8</v>
      </c>
      <c r="J4">
        <f>D4</f>
        <v>0</v>
      </c>
      <c r="L4" t="s">
        <v>7</v>
      </c>
    </row>
    <row r="5" spans="1:15" x14ac:dyDescent="0.25">
      <c r="A5" t="s">
        <v>10</v>
      </c>
      <c r="B5">
        <v>0.2</v>
      </c>
      <c r="C5">
        <f t="shared" si="0"/>
        <v>0.4</v>
      </c>
      <c r="D5">
        <v>0.2</v>
      </c>
      <c r="E5">
        <f t="shared" si="1"/>
        <v>0.33333333333333337</v>
      </c>
      <c r="G5" t="s">
        <v>10</v>
      </c>
      <c r="H5">
        <f t="shared" si="2"/>
        <v>2</v>
      </c>
      <c r="I5">
        <f t="shared" ref="I5:I11" si="3">C5</f>
        <v>0.4</v>
      </c>
      <c r="J5">
        <f t="shared" ref="J5:J11" si="4">D5</f>
        <v>0.2</v>
      </c>
      <c r="L5" t="s">
        <v>10</v>
      </c>
      <c r="M5">
        <f t="shared" ref="M5:M11" si="5">B5/B$4</f>
        <v>0.5</v>
      </c>
      <c r="N5">
        <f>C5</f>
        <v>0.4</v>
      </c>
      <c r="O5">
        <f>D5</f>
        <v>0.2</v>
      </c>
    </row>
    <row r="6" spans="1:15" x14ac:dyDescent="0.25">
      <c r="A6" t="s">
        <v>11</v>
      </c>
      <c r="B6">
        <v>0.2</v>
      </c>
      <c r="C6">
        <f t="shared" si="0"/>
        <v>0.4</v>
      </c>
      <c r="D6">
        <v>2</v>
      </c>
      <c r="E6">
        <f t="shared" si="1"/>
        <v>0.13333333333333333</v>
      </c>
      <c r="G6" t="s">
        <v>11</v>
      </c>
      <c r="H6">
        <f t="shared" si="2"/>
        <v>2</v>
      </c>
      <c r="I6">
        <f t="shared" si="3"/>
        <v>0.4</v>
      </c>
      <c r="J6">
        <f t="shared" si="4"/>
        <v>2</v>
      </c>
      <c r="L6" t="s">
        <v>11</v>
      </c>
      <c r="M6">
        <f t="shared" si="5"/>
        <v>0.5</v>
      </c>
      <c r="N6">
        <f t="shared" ref="N6:N11" si="6">C6</f>
        <v>0.4</v>
      </c>
      <c r="O6">
        <f t="shared" ref="O6:O11" si="7">D6</f>
        <v>2</v>
      </c>
    </row>
    <row r="7" spans="1:15" x14ac:dyDescent="0.25">
      <c r="A7" t="s">
        <v>12</v>
      </c>
      <c r="B7">
        <v>0.2</v>
      </c>
      <c r="C7">
        <f t="shared" si="0"/>
        <v>0.4</v>
      </c>
      <c r="D7">
        <v>10</v>
      </c>
      <c r="E7">
        <f t="shared" si="1"/>
        <v>3.6363636363636369E-2</v>
      </c>
      <c r="G7" t="s">
        <v>12</v>
      </c>
      <c r="H7">
        <f t="shared" si="2"/>
        <v>2</v>
      </c>
      <c r="I7">
        <f t="shared" si="3"/>
        <v>0.4</v>
      </c>
      <c r="J7">
        <f t="shared" si="4"/>
        <v>10</v>
      </c>
      <c r="L7" t="s">
        <v>12</v>
      </c>
      <c r="M7">
        <f t="shared" si="5"/>
        <v>0.5</v>
      </c>
      <c r="N7">
        <f t="shared" si="6"/>
        <v>0.4</v>
      </c>
      <c r="O7">
        <f t="shared" si="7"/>
        <v>10</v>
      </c>
    </row>
    <row r="8" spans="1:15" x14ac:dyDescent="0.25">
      <c r="A8" t="s">
        <v>13</v>
      </c>
      <c r="B8">
        <v>0.2</v>
      </c>
      <c r="C8">
        <f t="shared" si="0"/>
        <v>0.4</v>
      </c>
      <c r="D8">
        <v>50</v>
      </c>
      <c r="E8">
        <f t="shared" si="1"/>
        <v>7.8431372549019607E-3</v>
      </c>
      <c r="G8" t="s">
        <v>13</v>
      </c>
      <c r="H8">
        <f t="shared" si="2"/>
        <v>2</v>
      </c>
      <c r="I8">
        <f t="shared" si="3"/>
        <v>0.4</v>
      </c>
      <c r="J8">
        <f t="shared" si="4"/>
        <v>50</v>
      </c>
      <c r="L8" t="s">
        <v>13</v>
      </c>
      <c r="M8">
        <f t="shared" si="5"/>
        <v>0.5</v>
      </c>
      <c r="N8">
        <f t="shared" si="6"/>
        <v>0.4</v>
      </c>
      <c r="O8">
        <f t="shared" si="7"/>
        <v>50</v>
      </c>
    </row>
    <row r="9" spans="1:15" x14ac:dyDescent="0.25">
      <c r="A9" t="s">
        <v>14</v>
      </c>
      <c r="B9">
        <v>0.05</v>
      </c>
      <c r="C9">
        <f t="shared" si="0"/>
        <v>0.1</v>
      </c>
      <c r="D9">
        <v>4</v>
      </c>
      <c r="E9">
        <f t="shared" si="1"/>
        <v>0.02</v>
      </c>
      <c r="G9" t="s">
        <v>14</v>
      </c>
      <c r="H9">
        <f t="shared" si="2"/>
        <v>0.5</v>
      </c>
      <c r="I9">
        <f t="shared" si="3"/>
        <v>0.1</v>
      </c>
      <c r="J9">
        <f t="shared" si="4"/>
        <v>4</v>
      </c>
      <c r="L9" t="s">
        <v>14</v>
      </c>
      <c r="M9">
        <f t="shared" si="5"/>
        <v>0.125</v>
      </c>
      <c r="N9">
        <f t="shared" si="6"/>
        <v>0.1</v>
      </c>
      <c r="O9">
        <f t="shared" si="7"/>
        <v>4</v>
      </c>
    </row>
    <row r="10" spans="1:15" x14ac:dyDescent="0.25">
      <c r="A10" t="s">
        <v>15</v>
      </c>
      <c r="B10">
        <v>0.1</v>
      </c>
      <c r="C10">
        <f t="shared" si="0"/>
        <v>0.2</v>
      </c>
      <c r="D10">
        <v>4</v>
      </c>
      <c r="E10">
        <f t="shared" si="1"/>
        <v>0.04</v>
      </c>
      <c r="G10" t="s">
        <v>15</v>
      </c>
      <c r="H10">
        <f t="shared" si="2"/>
        <v>1</v>
      </c>
      <c r="I10">
        <f t="shared" si="3"/>
        <v>0.2</v>
      </c>
      <c r="J10">
        <f t="shared" si="4"/>
        <v>4</v>
      </c>
      <c r="L10" t="s">
        <v>15</v>
      </c>
      <c r="M10">
        <f t="shared" si="5"/>
        <v>0.25</v>
      </c>
      <c r="N10">
        <f t="shared" si="6"/>
        <v>0.2</v>
      </c>
      <c r="O10">
        <f t="shared" si="7"/>
        <v>4</v>
      </c>
    </row>
    <row r="11" spans="1:15" x14ac:dyDescent="0.25">
      <c r="A11" t="s">
        <v>16</v>
      </c>
      <c r="B11">
        <v>0.3</v>
      </c>
      <c r="C11">
        <f t="shared" si="0"/>
        <v>0.6</v>
      </c>
      <c r="D11">
        <v>4</v>
      </c>
      <c r="E11">
        <f t="shared" si="1"/>
        <v>0.12</v>
      </c>
      <c r="G11" t="s">
        <v>16</v>
      </c>
      <c r="H11">
        <f t="shared" si="2"/>
        <v>2.9999999999999996</v>
      </c>
      <c r="I11">
        <f t="shared" si="3"/>
        <v>0.6</v>
      </c>
      <c r="J11">
        <f t="shared" si="4"/>
        <v>4</v>
      </c>
      <c r="L11" t="s">
        <v>16</v>
      </c>
      <c r="M11">
        <f t="shared" si="5"/>
        <v>0.74999999999999989</v>
      </c>
      <c r="N11">
        <f t="shared" si="6"/>
        <v>0.6</v>
      </c>
      <c r="O11">
        <f t="shared" si="7"/>
        <v>4</v>
      </c>
    </row>
    <row r="15" spans="1:15" x14ac:dyDescent="0.25">
      <c r="A15" t="s">
        <v>20</v>
      </c>
      <c r="G15" t="s">
        <v>17</v>
      </c>
    </row>
    <row r="16" spans="1:15" x14ac:dyDescent="0.25">
      <c r="A16" t="s">
        <v>1</v>
      </c>
      <c r="B16" t="s">
        <v>2</v>
      </c>
      <c r="C16" t="s">
        <v>3</v>
      </c>
      <c r="D16" t="s">
        <v>4</v>
      </c>
      <c r="E16" t="s">
        <v>5</v>
      </c>
      <c r="G16" t="s">
        <v>1</v>
      </c>
      <c r="H16" t="s">
        <v>18</v>
      </c>
      <c r="I16" t="s">
        <v>3</v>
      </c>
      <c r="J16" t="s">
        <v>4</v>
      </c>
    </row>
    <row r="17" spans="1:10" x14ac:dyDescent="0.25">
      <c r="A17" t="s">
        <v>6</v>
      </c>
      <c r="B17">
        <v>0.2</v>
      </c>
      <c r="C17">
        <f>B17*2</f>
        <v>0.4</v>
      </c>
      <c r="D17">
        <v>0</v>
      </c>
      <c r="E17">
        <f>C17/(1+D17)</f>
        <v>0.4</v>
      </c>
      <c r="G17" t="s">
        <v>6</v>
      </c>
    </row>
    <row r="18" spans="1:10" x14ac:dyDescent="0.25">
      <c r="A18" t="s">
        <v>9</v>
      </c>
      <c r="B18">
        <v>0.2</v>
      </c>
      <c r="C18">
        <f>B18*2</f>
        <v>0.4</v>
      </c>
      <c r="D18">
        <v>1000000</v>
      </c>
      <c r="E18">
        <f>C18/(1+D18)</f>
        <v>3.9999960000040002E-7</v>
      </c>
      <c r="G18" t="s">
        <v>9</v>
      </c>
      <c r="H18">
        <f>B18/B$17</f>
        <v>1</v>
      </c>
      <c r="I18">
        <f t="shared" ref="I18:J20" si="8">C18</f>
        <v>0.4</v>
      </c>
      <c r="J18">
        <f t="shared" si="8"/>
        <v>1000000</v>
      </c>
    </row>
    <row r="19" spans="1:10" x14ac:dyDescent="0.25">
      <c r="A19" t="s">
        <v>10</v>
      </c>
      <c r="B19">
        <v>9.9999999999999995E-7</v>
      </c>
      <c r="C19">
        <f>B19*2</f>
        <v>1.9999999999999999E-6</v>
      </c>
      <c r="D19">
        <v>5</v>
      </c>
      <c r="E19">
        <f>C19/(1+D19)</f>
        <v>3.333333333333333E-7</v>
      </c>
      <c r="G19" t="s">
        <v>10</v>
      </c>
      <c r="H19">
        <f>B19/B$17</f>
        <v>4.9999999999999996E-6</v>
      </c>
      <c r="I19">
        <f t="shared" si="8"/>
        <v>1.9999999999999999E-6</v>
      </c>
      <c r="J19">
        <f t="shared" si="8"/>
        <v>5</v>
      </c>
    </row>
    <row r="20" spans="1:10" x14ac:dyDescent="0.25">
      <c r="A20" t="s">
        <v>11</v>
      </c>
      <c r="B20">
        <v>0.2</v>
      </c>
      <c r="C20">
        <f>B20*2</f>
        <v>0.4</v>
      </c>
      <c r="D20">
        <v>1</v>
      </c>
      <c r="E20">
        <f>C20/(1+D20)</f>
        <v>0.2</v>
      </c>
      <c r="G20" t="s">
        <v>11</v>
      </c>
      <c r="H20">
        <f>B20/B$17</f>
        <v>1</v>
      </c>
      <c r="I20">
        <f t="shared" si="8"/>
        <v>0.4</v>
      </c>
      <c r="J20">
        <f t="shared" si="8"/>
        <v>1</v>
      </c>
    </row>
    <row r="24" spans="1:10" x14ac:dyDescent="0.25">
      <c r="A24" t="s">
        <v>21</v>
      </c>
      <c r="G24" t="s">
        <v>25</v>
      </c>
    </row>
    <row r="25" spans="1:10" x14ac:dyDescent="0.25">
      <c r="A25" t="s">
        <v>1</v>
      </c>
      <c r="B25" t="s">
        <v>2</v>
      </c>
      <c r="C25" t="s">
        <v>3</v>
      </c>
      <c r="D25" t="s">
        <v>22</v>
      </c>
      <c r="E25" t="s">
        <v>23</v>
      </c>
      <c r="G25" t="s">
        <v>1</v>
      </c>
      <c r="H25" t="s">
        <v>18</v>
      </c>
      <c r="I25" t="s">
        <v>3</v>
      </c>
      <c r="J25" t="s">
        <v>4</v>
      </c>
    </row>
    <row r="26" spans="1:10" x14ac:dyDescent="0.25">
      <c r="A26" t="s">
        <v>24</v>
      </c>
      <c r="B26">
        <v>0.11</v>
      </c>
      <c r="C26">
        <v>0.35</v>
      </c>
      <c r="D26">
        <v>0</v>
      </c>
      <c r="E26">
        <v>0</v>
      </c>
      <c r="G26" t="s">
        <v>24</v>
      </c>
    </row>
    <row r="27" spans="1:10" x14ac:dyDescent="0.25">
      <c r="A27" t="s">
        <v>8</v>
      </c>
      <c r="B27">
        <v>0.153</v>
      </c>
      <c r="C27">
        <v>0.48899999999999999</v>
      </c>
      <c r="D27">
        <v>0.30299999999999999</v>
      </c>
      <c r="E27">
        <v>9.2600000000000002E-2</v>
      </c>
      <c r="G27" t="s">
        <v>8</v>
      </c>
      <c r="H27">
        <f>B27/B$26</f>
        <v>1.3909090909090909</v>
      </c>
      <c r="I27">
        <f>C27</f>
        <v>0.48899999999999999</v>
      </c>
      <c r="J27">
        <f>D27/E27</f>
        <v>3.2721382289416847</v>
      </c>
    </row>
    <row r="28" spans="1:10" x14ac:dyDescent="0.25">
      <c r="A28" t="s">
        <v>9</v>
      </c>
      <c r="B28">
        <v>0.153</v>
      </c>
      <c r="C28">
        <v>0.48899999999999999</v>
      </c>
      <c r="D28">
        <v>0.30299999999999999</v>
      </c>
      <c r="E28">
        <f>E27*2</f>
        <v>0.1852</v>
      </c>
      <c r="G28" t="s">
        <v>9</v>
      </c>
      <c r="H28">
        <f>B28/B$26</f>
        <v>1.3909090909090909</v>
      </c>
      <c r="I28">
        <f>C28</f>
        <v>0.48899999999999999</v>
      </c>
      <c r="J28">
        <f>D28/E28</f>
        <v>1.6360691144708424</v>
      </c>
    </row>
  </sheetData>
  <phoneticPr fontId="1" type="noConversion"/>
  <pageMargins left="0.75" right="0.75" top="1" bottom="1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1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Taul1</vt:lpstr>
      <vt:lpstr>Taul2</vt:lpstr>
      <vt:lpstr>Taul3</vt:lpstr>
    </vt:vector>
  </TitlesOfParts>
  <Company>Varsinais-Suomen sairaanhoitopiiri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Vesa Oikonen</dc:creator>
  <cp:lastModifiedBy>Vesa Oikonen</cp:lastModifiedBy>
  <dcterms:created xsi:type="dcterms:W3CDTF">2008-01-03T08:11:35Z</dcterms:created>
  <dcterms:modified xsi:type="dcterms:W3CDTF">2018-02-10T12:32:34Z</dcterms:modified>
</cp:coreProperties>
</file>